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CM Olhão\SA\28-05-2026\"/>
    </mc:Choice>
  </mc:AlternateContent>
  <xr:revisionPtr revIDLastSave="0" documentId="13_ncr:1_{A6892064-E3CD-484F-8842-FD53A1484ADF}" xr6:coauthVersionLast="36" xr6:coauthVersionMax="47" xr10:uidLastSave="{00000000-0000-0000-0000-000000000000}"/>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<sst xmlns="http://schemas.openxmlformats.org/spreadsheetml/2006/main" count="361" uniqueCount="124">
  <si>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</si>
  <si>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</si>
  <si>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</si>
  <si>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</si>
  <si>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</si>
  <si>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</si>
  <si>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</si>
  <si>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</si>
  <si>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</si>
  <si>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</si>
  <si>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</si>
  <si>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</si>
  <si>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</si>
  <si>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</si>
  <si>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</si>
  <si>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</si>
  <si>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</si>
  <si>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</si>
  <si>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</si>
  <si>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</si>
  <si>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</si>
  <si>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</si>
  <si>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</si>
  <si>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</si>
  <si>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</si>
  <si>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</si>
  <si>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</si>
  <si>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</si>
  <si>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</si>
  <si>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</si>
  <si>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</si>
  <si>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</si>
  <si>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</si>
  <si>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</si>
  <si>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</si>
  <si>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</si>
  <si>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</si>
  <si>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</si>
  <si>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</si>
  <si>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</si>
  <si>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</si>
  <si>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</si>
  <si>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</si>
  <si>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</si>
  <si>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</si>
  <si>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</si>
  <si>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</si>
  <si>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</si>
  <si>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</si>
  <si>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</si>
  <si>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</si>
  <si>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</si>
  <si>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</si>
  <si>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</si>
  <si>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</si>
  <si>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</si>
  <si>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</si>
  <si>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</si>
  <si>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</si>
  <si>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</si>
  <si>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</si>
  <si>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</si>
  <si>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</si>
  <si>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</si>
  <si>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</si>
  <si>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</si>
  <si>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</si>
  <si>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</si>
  <si>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</si>
  <si>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</si>
  <si>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</si>
  <si>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</si>
  <si>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</si>
  <si>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</si>
  <si>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</si>
  <si>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</si>
  <si>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</si>
  <si>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</si>
  <si>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</si>
  <si>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</si>
  <si>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</si>
  <si>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</si>
  <si>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</si>
  <si>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</si>
  <si>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</si>
  <si>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</si>
  <si>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</si>
  <si>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</si>
  <si>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</si>
  <si>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</si>
  <si>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</si>
  <si>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</si>
  <si>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</si>
  <si>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</si>
  <si>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As imagens-link apresentam o equivalente alternativo em texto.
A evidência diz respeito aos botões das redes sociais no rodapé</t>
  </si>
  <si>
    <t>Ao retirar o CSS, todos os elementos alinham à esquerda.</t>
  </si>
  <si>
    <t>Ao retirar o CSS, a informação aparece numa ordem lógica.</t>
  </si>
  <si>
    <t>É possível reconhecer a semântica dos diversos elementos ao retirar o CSS</t>
  </si>
  <si>
    <t>Ao retirar o CSS a informação permanece visível</t>
  </si>
  <si>
    <t>Não é utilizado o elemento table para recorrer à maquetização de páginas</t>
  </si>
  <si>
    <t>Não é possível extrair o conteúdo textual de todos os ficheiros PDF presentes no website.</t>
  </si>
  <si>
    <t xml:space="preserve">Quando é aberta a caixa de diálogo, o foco move-se para dentro dela.
A evidência diz respeito à janela de cookies.
</t>
  </si>
  <si>
    <t>Quando a caixa de diálogo se encontra aberta, a navegação fica cicunscrita aos elementos que a compõem.
A evidência diz respeito à janela de cookies.</t>
  </si>
  <si>
    <t xml:space="preserve">Ao fechar a caixa de diálogo, o foco é retornado ao elemento que a invocou.
A evidência diz respeito ao botão de abertura da janela de cookies no rodapé.
</t>
  </si>
  <si>
    <t xml:space="preserve">Sim, é possível selecionar as opções e as subopções do menu quer com o rato quer com o teclado. </t>
  </si>
  <si>
    <t>Existe uma marcação hierarquizada de títulos e subtítulos nas páginas
A evidência diz respeito à página inicial</t>
  </si>
  <si>
    <t>A label está associada a cada um dos campos.
A evidência diz respeito ao formulário "Contacte-nos" na barra lateral.</t>
  </si>
  <si>
    <t>É possível identificar os campos de preenchimento obrigatório utilizando apenas um leitor de ecrã.
A evidência diz respeito ao formulário "Contacte-nos" na barra lateral.</t>
  </si>
  <si>
    <t>É possível localizar as mensagens de erros utilizando apenas um leitor de ecrã.
A evidência diz respeito ao formulário "Contacte-nos" na barra lateral.</t>
  </si>
  <si>
    <t>As imagens não decorativas apresentam o seu equivalente alternativo em texto.
A evidência diz respeito ao logótipo presente no menu de navegação</t>
  </si>
  <si>
    <t>A caixa de diálogo permite ser fechada através do botão para guardar e fechar, ou utilizando a tecla de atalho "ESC".
A evidência diz respeito à janela de cookies.</t>
  </si>
  <si>
    <t xml:space="preserve">A imagem-link presente no menu de navegação apresenta o seu alternativo em texto correspondente.
</t>
  </si>
  <si>
    <t>Não estão presentes gráficos no website.</t>
  </si>
  <si>
    <t>O menu de navegação está estruturado como uma lista de opções.
A evidência diz respeito às opções do menu</t>
  </si>
  <si>
    <t>Plataforma Institucional do Município de Olhão</t>
  </si>
  <si>
    <t>https://cm-olhao.pt</t>
  </si>
  <si>
    <t>Câmara Municipal de Olhão</t>
  </si>
  <si>
    <t>Na pagina inicial o h1 está associado ao logótipo, e nas restantes páginas está associado ao título da página.
https://cm-olhao.pt/municipio/camara-municipal/executivo/ricardo-cale</t>
  </si>
  <si>
    <t>As células que constinuem os cabeçalhos da tabelas estão marcadas com o elemento &lt;th&gt;.
https://cm-olhao.pt/conhecer-olhao/economia/base-economica</t>
  </si>
  <si>
    <t>As legendas das tabelas presentes no website estão marcadas com o elemento &lt;caption&gt;.
https://cm-olhao.pt/conhecer-olhao/economia/base-economica</t>
  </si>
  <si>
    <t>O contastre entre a cor de texto normal e a cor de fundo é de 17,3:1
https://cm-olhao.pt/municipio/assembleia-municipal</t>
  </si>
  <si>
    <t>O contraste entre a cor do texto de tamanho grande e a cor de fundo é de 17,3:1.
https://cm-olhao.pt/municipio/camara-municipal/regimento</t>
  </si>
  <si>
    <t>É possível ativas os botões dos leitores de multimédia utilizando apenas o rato ou o teclado.
https://cm-olhao.pt/areas-de-atuacao/saude</t>
  </si>
  <si>
    <t>Alguns vídeos não dispõem de legendas fechadas sincronizadas.
https://cm-olhao.pt/areas-de-atuacao/saude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</si>
</sst>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9" fillId="3" borderId="0" xfId="0" applyFont="1" applyFill="1" applyAlignment="1">
      <alignment vertical="top" wrapText="1"/>
    </xf>
    <xf numFmtId="0" fontId="0" fillId="2" borderId="0" xfId="0"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59152</xdr:colOff>
      <xdr:row>10</xdr:row>
      <xdr:rowOff>91455</xdr:rowOff>
    </xdr:from>
    <xdr:to>
      <xdr:col>7</xdr:col>
      <xdr:colOff>802835</xdr:colOff>
      <xdr:row>13</xdr:row>
      <xdr:rowOff>180975</xdr:rowOff>
    </xdr:to>
    <xdr:pic>
      <xdr:nvPicPr>
        <xdr:cNvPr id="2" name="Imagem 1">
          <a:extLst>
            <a:ext uri="{FF2B5EF4-FFF2-40B4-BE49-F238E27FC236}">
              <a16:creationId xmlns:a16="http://schemas.microsoft.com/office/drawing/2014/main" id="{C6C70332-F3D5-49DC-A4BB-5E3B6E41EF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827" y="2672730"/>
          <a:ext cx="3458308" cy="6895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105081</xdr:colOff>
      <xdr:row>7</xdr:row>
      <xdr:rowOff>187671</xdr:rowOff>
    </xdr:from>
    <xdr:to>
      <xdr:col>7</xdr:col>
      <xdr:colOff>697127</xdr:colOff>
      <xdr:row>21</xdr:row>
      <xdr:rowOff>0</xdr:rowOff>
    </xdr:to>
    <xdr:pic>
      <xdr:nvPicPr>
        <xdr:cNvPr id="3" name="Imagem 2">
          <a:extLst>
            <a:ext uri="{FF2B5EF4-FFF2-40B4-BE49-F238E27FC236}">
              <a16:creationId xmlns:a16="http://schemas.microsoft.com/office/drawing/2014/main" id="{CBEC72DD-DF76-4944-87AB-BF4338EEA6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756" y="2168871"/>
          <a:ext cx="3306671" cy="26126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113299</xdr:colOff>
      <xdr:row>9</xdr:row>
      <xdr:rowOff>197567</xdr:rowOff>
    </xdr:from>
    <xdr:to>
      <xdr:col>7</xdr:col>
      <xdr:colOff>481933</xdr:colOff>
      <xdr:row>15</xdr:row>
      <xdr:rowOff>114300</xdr:rowOff>
    </xdr:to>
    <xdr:pic>
      <xdr:nvPicPr>
        <xdr:cNvPr id="3" name="Imagem 2">
          <a:extLst>
            <a:ext uri="{FF2B5EF4-FFF2-40B4-BE49-F238E27FC236}">
              <a16:creationId xmlns:a16="http://schemas.microsoft.com/office/drawing/2014/main" id="{C676A6CA-0DE1-4129-89D2-3BEBE0E8F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8199" y="2369267"/>
          <a:ext cx="2807034" cy="11168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15662</xdr:colOff>
      <xdr:row>11</xdr:row>
      <xdr:rowOff>51870</xdr:rowOff>
    </xdr:from>
    <xdr:to>
      <xdr:col>7</xdr:col>
      <xdr:colOff>542903</xdr:colOff>
      <xdr:row>14</xdr:row>
      <xdr:rowOff>100528</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0562" y="2623620"/>
          <a:ext cx="2965641" cy="648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100514</xdr:colOff>
      <xdr:row>9</xdr:row>
      <xdr:rowOff>178250</xdr:rowOff>
    </xdr:from>
    <xdr:to>
      <xdr:col>7</xdr:col>
      <xdr:colOff>656891</xdr:colOff>
      <xdr:row>17</xdr:row>
      <xdr:rowOff>9525</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29189" y="2349950"/>
          <a:ext cx="3271002" cy="143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199067</xdr:colOff>
      <xdr:row>8</xdr:row>
      <xdr:rowOff>193459</xdr:rowOff>
    </xdr:from>
    <xdr:to>
      <xdr:col>7</xdr:col>
      <xdr:colOff>648269</xdr:colOff>
      <xdr:row>19</xdr:row>
      <xdr:rowOff>0</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27742" y="2165134"/>
          <a:ext cx="3163827" cy="2006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85726</xdr:colOff>
      <xdr:row>8</xdr:row>
      <xdr:rowOff>77399</xdr:rowOff>
    </xdr:from>
    <xdr:to>
      <xdr:col>7</xdr:col>
      <xdr:colOff>717257</xdr:colOff>
      <xdr:row>16</xdr:row>
      <xdr:rowOff>0</xdr:rowOff>
    </xdr:to>
    <xdr:pic>
      <xdr:nvPicPr>
        <xdr:cNvPr id="2" name="Imagem 1">
          <a:extLst>
            <a:ext uri="{FF2B5EF4-FFF2-40B4-BE49-F238E27FC236}">
              <a16:creationId xmlns:a16="http://schemas.microsoft.com/office/drawing/2014/main" id="{29C31225-A8B2-4353-9D65-3D155A5CCD1D}"/>
            </a:ext>
          </a:extLst>
        </xdr:cNvPr>
        <xdr:cNvPicPr>
          <a:picLocks noChangeAspect="1"/>
        </xdr:cNvPicPr>
      </xdr:nvPicPr>
      <xdr:blipFill>
        <a:blip xmlns:r="http://schemas.openxmlformats.org/officeDocument/2006/relationships" r:embed="rId1"/>
        <a:stretch>
          <a:fillRect/>
        </a:stretch>
      </xdr:blipFill>
      <xdr:spPr>
        <a:xfrm>
          <a:off x="914401" y="2049074"/>
          <a:ext cx="3346156" cy="15228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219411</xdr:colOff>
      <xdr:row>9</xdr:row>
      <xdr:rowOff>28575</xdr:rowOff>
    </xdr:from>
    <xdr:to>
      <xdr:col>7</xdr:col>
      <xdr:colOff>562059</xdr:colOff>
      <xdr:row>18</xdr:row>
      <xdr:rowOff>85726</xdr:rowOff>
    </xdr:to>
    <xdr:pic>
      <xdr:nvPicPr>
        <xdr:cNvPr id="2" name="Imagem 1">
          <a:extLst>
            <a:ext uri="{FF2B5EF4-FFF2-40B4-BE49-F238E27FC236}">
              <a16:creationId xmlns:a16="http://schemas.microsoft.com/office/drawing/2014/main" id="{D7D5ED7F-A4A5-4D32-9A74-23421E891453}"/>
            </a:ext>
          </a:extLst>
        </xdr:cNvPr>
        <xdr:cNvPicPr>
          <a:picLocks noChangeAspect="1"/>
        </xdr:cNvPicPr>
      </xdr:nvPicPr>
      <xdr:blipFill>
        <a:blip xmlns:r="http://schemas.openxmlformats.org/officeDocument/2006/relationships" r:embed="rId1"/>
        <a:stretch>
          <a:fillRect/>
        </a:stretch>
      </xdr:blipFill>
      <xdr:spPr>
        <a:xfrm>
          <a:off x="1048086" y="3419475"/>
          <a:ext cx="3057273" cy="18573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178735</xdr:colOff>
      <xdr:row>7</xdr:row>
      <xdr:rowOff>169703</xdr:rowOff>
    </xdr:from>
    <xdr:to>
      <xdr:col>6</xdr:col>
      <xdr:colOff>594525</xdr:colOff>
      <xdr:row>23</xdr:row>
      <xdr:rowOff>123853</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36085" y="1941353"/>
          <a:ext cx="1473065" cy="31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186524</xdr:colOff>
      <xdr:row>8</xdr:row>
      <xdr:rowOff>161925</xdr:rowOff>
    </xdr:from>
    <xdr:to>
      <xdr:col>6</xdr:col>
      <xdr:colOff>602314</xdr:colOff>
      <xdr:row>24</xdr:row>
      <xdr:rowOff>116075</xdr:rowOff>
    </xdr:to>
    <xdr:pic>
      <xdr:nvPicPr>
        <xdr:cNvPr id="3" name="Imagem 2">
          <a:extLst>
            <a:ext uri="{FF2B5EF4-FFF2-40B4-BE49-F238E27FC236}">
              <a16:creationId xmlns:a16="http://schemas.microsoft.com/office/drawing/2014/main" id="{9A03D278-B748-4465-BAC8-678CC8E3D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43874" y="2133600"/>
          <a:ext cx="1473065" cy="31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215099</xdr:colOff>
      <xdr:row>8</xdr:row>
      <xdr:rowOff>19050</xdr:rowOff>
    </xdr:from>
    <xdr:to>
      <xdr:col>6</xdr:col>
      <xdr:colOff>630889</xdr:colOff>
      <xdr:row>23</xdr:row>
      <xdr:rowOff>173225</xdr:rowOff>
    </xdr:to>
    <xdr:pic>
      <xdr:nvPicPr>
        <xdr:cNvPr id="3" name="Imagem 2">
          <a:extLst>
            <a:ext uri="{FF2B5EF4-FFF2-40B4-BE49-F238E27FC236}">
              <a16:creationId xmlns:a16="http://schemas.microsoft.com/office/drawing/2014/main" id="{1699E43E-3631-4397-929D-90B06B7DE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72449" y="1990725"/>
          <a:ext cx="1473065" cy="31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141863</xdr:colOff>
      <xdr:row>9</xdr:row>
      <xdr:rowOff>43812</xdr:rowOff>
    </xdr:from>
    <xdr:to>
      <xdr:col>7</xdr:col>
      <xdr:colOff>326880</xdr:colOff>
      <xdr:row>19</xdr:row>
      <xdr:rowOff>99061</xdr:rowOff>
    </xdr:to>
    <xdr:pic>
      <xdr:nvPicPr>
        <xdr:cNvPr id="2" name="Imagem 1">
          <a:extLst>
            <a:ext uri="{FF2B5EF4-FFF2-40B4-BE49-F238E27FC236}">
              <a16:creationId xmlns:a16="http://schemas.microsoft.com/office/drawing/2014/main" id="{1D24427B-C900-4A7E-B737-8DB7B77C12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6763" y="2015487"/>
          <a:ext cx="2623417" cy="20554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168809</xdr:colOff>
      <xdr:row>8</xdr:row>
      <xdr:rowOff>85726</xdr:rowOff>
    </xdr:from>
    <xdr:to>
      <xdr:col>6</xdr:col>
      <xdr:colOff>525948</xdr:colOff>
      <xdr:row>23</xdr:row>
      <xdr:rowOff>114301</xdr:rowOff>
    </xdr:to>
    <xdr:pic>
      <xdr:nvPicPr>
        <xdr:cNvPr id="3" name="Imagem 2">
          <a:extLst>
            <a:ext uri="{FF2B5EF4-FFF2-40B4-BE49-F238E27FC236}">
              <a16:creationId xmlns:a16="http://schemas.microsoft.com/office/drawing/2014/main" id="{A2082307-92E1-4EA9-B84C-E800A592A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6159" y="2057401"/>
          <a:ext cx="1414414" cy="30289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86098</xdr:colOff>
      <xdr:row>9</xdr:row>
      <xdr:rowOff>52031</xdr:rowOff>
    </xdr:from>
    <xdr:to>
      <xdr:col>7</xdr:col>
      <xdr:colOff>472464</xdr:colOff>
      <xdr:row>17</xdr:row>
      <xdr:rowOff>1942</xdr:rowOff>
    </xdr:to>
    <xdr:pic>
      <xdr:nvPicPr>
        <xdr:cNvPr id="3" name="Imagem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90998" y="2023706"/>
          <a:ext cx="2824766" cy="155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86098</xdr:colOff>
      <xdr:row>9</xdr:row>
      <xdr:rowOff>52031</xdr:rowOff>
    </xdr:from>
    <xdr:to>
      <xdr:col>7</xdr:col>
      <xdr:colOff>472464</xdr:colOff>
      <xdr:row>17</xdr:row>
      <xdr:rowOff>1942</xdr:rowOff>
    </xdr:to>
    <xdr:pic>
      <xdr:nvPicPr>
        <xdr:cNvPr id="2" name="Imagem 1">
          <a:extLst>
            <a:ext uri="{FF2B5EF4-FFF2-40B4-BE49-F238E27FC236}">
              <a16:creationId xmlns:a16="http://schemas.microsoft.com/office/drawing/2014/main" id="{EDAA137B-C767-E845-B71D-8935989D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90998" y="2414231"/>
          <a:ext cx="2824766" cy="155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191931</xdr:colOff>
      <xdr:row>9</xdr:row>
      <xdr:rowOff>112586</xdr:rowOff>
    </xdr:from>
    <xdr:to>
      <xdr:col>7</xdr:col>
      <xdr:colOff>366633</xdr:colOff>
      <xdr:row>16</xdr:row>
      <xdr:rowOff>141412</xdr:rowOff>
    </xdr:to>
    <xdr:pic>
      <xdr:nvPicPr>
        <xdr:cNvPr id="2" name="Imagem 1">
          <a:extLst>
            <a:ext uri="{FF2B5EF4-FFF2-40B4-BE49-F238E27FC236}">
              <a16:creationId xmlns:a16="http://schemas.microsoft.com/office/drawing/2014/main" id="{F850C2AF-6EE4-5E41-920B-6A4B02B8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96831" y="2122361"/>
          <a:ext cx="2613102" cy="142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82406</xdr:colOff>
      <xdr:row>12</xdr:row>
      <xdr:rowOff>88212</xdr:rowOff>
    </xdr:from>
    <xdr:to>
      <xdr:col>7</xdr:col>
      <xdr:colOff>476157</xdr:colOff>
      <xdr:row>13</xdr:row>
      <xdr:rowOff>165784</xdr:rowOff>
    </xdr:to>
    <xdr:pic>
      <xdr:nvPicPr>
        <xdr:cNvPr id="2" name="Imagem 1">
          <a:extLst>
            <a:ext uri="{FF2B5EF4-FFF2-40B4-BE49-F238E27FC236}">
              <a16:creationId xmlns:a16="http://schemas.microsoft.com/office/drawing/2014/main" id="{5692803B-2E37-5D4A-83C0-4229266AC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87306" y="2850462"/>
          <a:ext cx="2832151" cy="277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51498</xdr:colOff>
      <xdr:row>9</xdr:row>
      <xdr:rowOff>71248</xdr:rowOff>
    </xdr:from>
    <xdr:to>
      <xdr:col>7</xdr:col>
      <xdr:colOff>795037</xdr:colOff>
      <xdr:row>16</xdr:row>
      <xdr:rowOff>47624</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80173" y="2242948"/>
          <a:ext cx="3458164" cy="137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155721</xdr:colOff>
      <xdr:row>8</xdr:row>
      <xdr:rowOff>65845</xdr:rowOff>
    </xdr:from>
    <xdr:to>
      <xdr:col>7</xdr:col>
      <xdr:colOff>605535</xdr:colOff>
      <xdr:row>17</xdr:row>
      <xdr:rowOff>171450</xdr:rowOff>
    </xdr:to>
    <xdr:pic>
      <xdr:nvPicPr>
        <xdr:cNvPr id="2" name="Imagem 1">
          <a:extLst>
            <a:ext uri="{FF2B5EF4-FFF2-40B4-BE49-F238E27FC236}">
              <a16:creationId xmlns:a16="http://schemas.microsoft.com/office/drawing/2014/main" id="{E804D065-343B-4539-B074-1D80E7A7D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396" y="2037520"/>
          <a:ext cx="3164439" cy="190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16136</xdr:colOff>
      <xdr:row>8</xdr:row>
      <xdr:rowOff>10405</xdr:rowOff>
    </xdr:from>
    <xdr:to>
      <xdr:col>7</xdr:col>
      <xdr:colOff>797366</xdr:colOff>
      <xdr:row>16</xdr:row>
      <xdr:rowOff>104775</xdr:rowOff>
    </xdr:to>
    <xdr:pic>
      <xdr:nvPicPr>
        <xdr:cNvPr id="2" name="Imagem 1">
          <a:extLst>
            <a:ext uri="{FF2B5EF4-FFF2-40B4-BE49-F238E27FC236}">
              <a16:creationId xmlns:a16="http://schemas.microsoft.com/office/drawing/2014/main" id="{EFFAE492-918F-4C61-8683-07AA953F5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811" y="1982080"/>
          <a:ext cx="3495855" cy="16945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148953</xdr:colOff>
      <xdr:row>9</xdr:row>
      <xdr:rowOff>44272</xdr:rowOff>
    </xdr:from>
    <xdr:to>
      <xdr:col>7</xdr:col>
      <xdr:colOff>748759</xdr:colOff>
      <xdr:row>14</xdr:row>
      <xdr:rowOff>116131</xdr:rowOff>
    </xdr:to>
    <xdr:pic>
      <xdr:nvPicPr>
        <xdr:cNvPr id="2" name="Imagem 1">
          <a:extLst>
            <a:ext uri="{FF2B5EF4-FFF2-40B4-BE49-F238E27FC236}">
              <a16:creationId xmlns:a16="http://schemas.microsoft.com/office/drawing/2014/main" id="{3E80183C-EF49-493C-B60D-301B97041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628" y="2215972"/>
          <a:ext cx="3314431" cy="1071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56908</xdr:colOff>
      <xdr:row>8</xdr:row>
      <xdr:rowOff>172646</xdr:rowOff>
    </xdr:from>
    <xdr:to>
      <xdr:col>7</xdr:col>
      <xdr:colOff>700493</xdr:colOff>
      <xdr:row>15</xdr:row>
      <xdr:rowOff>28574</xdr:rowOff>
    </xdr:to>
    <xdr:pic>
      <xdr:nvPicPr>
        <xdr:cNvPr id="2" name="Imagem 1">
          <a:extLst>
            <a:ext uri="{FF2B5EF4-FFF2-40B4-BE49-F238E27FC236}">
              <a16:creationId xmlns:a16="http://schemas.microsoft.com/office/drawing/2014/main" id="{785D6899-C2C3-4356-8092-D65A1A7786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583" y="2144321"/>
          <a:ext cx="3358210" cy="12561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198572</xdr:colOff>
      <xdr:row>9</xdr:row>
      <xdr:rowOff>15352</xdr:rowOff>
    </xdr:from>
    <xdr:to>
      <xdr:col>7</xdr:col>
      <xdr:colOff>87301</xdr:colOff>
      <xdr:row>22</xdr:row>
      <xdr:rowOff>98739</xdr:rowOff>
    </xdr:to>
    <xdr:pic>
      <xdr:nvPicPr>
        <xdr:cNvPr id="2" name="Imagem 1">
          <a:extLst>
            <a:ext uri="{FF2B5EF4-FFF2-40B4-BE49-F238E27FC236}">
              <a16:creationId xmlns:a16="http://schemas.microsoft.com/office/drawing/2014/main" id="{A74D1C01-2E03-41D2-ABE6-296A0D081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9697" y="2396602"/>
          <a:ext cx="2050904" cy="26837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251086</xdr:colOff>
      <xdr:row>9</xdr:row>
      <xdr:rowOff>57035</xdr:rowOff>
    </xdr:from>
    <xdr:to>
      <xdr:col>7</xdr:col>
      <xdr:colOff>707176</xdr:colOff>
      <xdr:row>22</xdr:row>
      <xdr:rowOff>9525</xdr:rowOff>
    </xdr:to>
    <xdr:pic>
      <xdr:nvPicPr>
        <xdr:cNvPr id="2" name="Imagem 1">
          <a:extLst>
            <a:ext uri="{FF2B5EF4-FFF2-40B4-BE49-F238E27FC236}">
              <a16:creationId xmlns:a16="http://schemas.microsoft.com/office/drawing/2014/main" id="{07E334D4-DA9F-417B-9768-D8391383E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9761" y="2638310"/>
          <a:ext cx="3170715" cy="255281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5" t="s">
        <v>82</v>
      </c>
      <c r="L2" s="25"/>
      <c r="M2" s="25"/>
      <c r="N2" s="25"/>
      <c r="O2" s="25"/>
    </row>
    <row r="3" spans="2:17" x14ac:dyDescent="0.25">
      <c r="K3" s="25"/>
      <c r="L3" s="25"/>
      <c r="M3" s="25"/>
      <c r="N3" s="25"/>
      <c r="O3" s="25"/>
    </row>
    <row r="5" spans="2:17" s="10" customFormat="1" ht="21.95" customHeight="1" x14ac:dyDescent="0.25">
      <c r="B5" s="15"/>
      <c r="C5" s="24" t="s">
        <v>12</v>
      </c>
      <c r="D5" s="24"/>
      <c r="E5" s="24"/>
      <c r="F5" s="24"/>
      <c r="G5" s="33" t="s">
        <v>114</v>
      </c>
      <c r="H5" s="33"/>
      <c r="I5" s="33"/>
      <c r="J5" s="33"/>
      <c r="K5" s="33"/>
      <c r="L5" s="33"/>
      <c r="M5" s="33"/>
      <c r="N5" s="33"/>
      <c r="O5" s="33"/>
    </row>
    <row r="6" spans="2:17" s="10" customFormat="1" ht="21.95" customHeight="1" x14ac:dyDescent="0.25">
      <c r="B6" s="15"/>
      <c r="C6" s="24" t="s">
        <v>13</v>
      </c>
      <c r="D6" s="24"/>
      <c r="E6" s="24"/>
      <c r="F6" s="24"/>
      <c r="G6" s="33" t="s">
        <v>115</v>
      </c>
      <c r="H6" s="33"/>
      <c r="I6" s="33"/>
      <c r="J6" s="33"/>
      <c r="K6" s="33"/>
      <c r="L6" s="33"/>
      <c r="M6" s="33"/>
      <c r="N6" s="33"/>
      <c r="O6" s="33"/>
    </row>
    <row r="7" spans="2:17" s="10" customFormat="1" ht="21.95" customHeight="1" x14ac:dyDescent="0.25">
      <c r="B7" s="15"/>
      <c r="C7" s="24" t="s">
        <v>11</v>
      </c>
      <c r="D7" s="24"/>
      <c r="E7" s="24"/>
      <c r="F7" s="24"/>
      <c r="G7" s="33" t="s">
        <v>116</v>
      </c>
      <c r="H7" s="33"/>
      <c r="I7" s="33"/>
      <c r="J7" s="33"/>
      <c r="K7" s="33"/>
      <c r="L7" s="33"/>
      <c r="M7" s="33"/>
      <c r="N7" s="33"/>
      <c r="O7" s="33"/>
    </row>
    <row r="8" spans="2:17" s="10" customFormat="1" ht="21.95" customHeight="1" x14ac:dyDescent="0.25">
      <c r="B8" s="15"/>
      <c r="C8" s="24" t="s">
        <v>9</v>
      </c>
      <c r="D8" s="24"/>
      <c r="E8" s="24"/>
      <c r="F8" s="24"/>
      <c r="G8" s="16">
        <v>46171</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38</v>
      </c>
      <c r="G13" s="35"/>
      <c r="H13" s="35"/>
      <c r="I13" s="35"/>
      <c r="J13" s="35"/>
      <c r="K13" s="35"/>
      <c r="L13" s="35"/>
      <c r="M13" s="35"/>
      <c r="N13" s="35"/>
      <c r="O13" s="35"/>
      <c r="P13" s="35"/>
      <c r="Q13" s="35"/>
    </row>
    <row r="14" spans="2:17" s="10" customFormat="1" ht="21.95" customHeight="1" x14ac:dyDescent="0.25">
      <c r="B14" s="13" t="str">
        <f>IF('1.3'!$B$3="x","x"," ")</f>
        <v>x</v>
      </c>
      <c r="C14" s="13" t="str">
        <f>IF('1.3'!$C$3="x","x"," ")</f>
        <v xml:space="preserve"> </v>
      </c>
      <c r="D14" s="13" t="str">
        <f>IF('1.3'!$D$3="x", "x", " ")</f>
        <v xml:space="preserve"> </v>
      </c>
      <c r="F14" s="34" t="s">
        <v>39</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2" t="s">
        <v>41</v>
      </c>
      <c r="G17" s="32"/>
      <c r="H17" s="32"/>
      <c r="I17" s="32"/>
      <c r="J17" s="32"/>
      <c r="K17" s="32"/>
      <c r="L17" s="32"/>
      <c r="M17" s="32"/>
      <c r="N17" s="32"/>
      <c r="O17" s="32"/>
      <c r="P17" s="32"/>
      <c r="Q17" s="32"/>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x</v>
      </c>
      <c r="C19" s="13" t="str">
        <f>IF('3.1'!$C$3="x","x"," ")</f>
        <v xml:space="preserve"> </v>
      </c>
      <c r="D19" s="13" t="str">
        <f>IF('3.1'!$D$3="x", "x", " ")</f>
        <v xml:space="preserve"> </v>
      </c>
      <c r="F19" s="28" t="s">
        <v>42</v>
      </c>
      <c r="G19" s="28"/>
      <c r="H19" s="28"/>
      <c r="I19" s="28"/>
      <c r="J19" s="28"/>
      <c r="K19" s="28"/>
      <c r="L19" s="28"/>
      <c r="M19" s="28"/>
      <c r="N19" s="28"/>
      <c r="O19" s="28"/>
      <c r="P19" s="28"/>
      <c r="Q19" s="28"/>
    </row>
    <row r="20" spans="2:17" s="10" customFormat="1" ht="21.95" customHeight="1" x14ac:dyDescent="0.25">
      <c r="B20" s="13" t="str">
        <f>IF('3.2'!$B$3="x","x"," ")</f>
        <v>x</v>
      </c>
      <c r="C20" s="13" t="str">
        <f>IF('3.2'!$C$3="x","x"," ")</f>
        <v xml:space="preserve"> </v>
      </c>
      <c r="D20" s="13" t="str">
        <f>IF('3.2'!$D$3="x", "x", " ")</f>
        <v xml:space="preserve"> </v>
      </c>
      <c r="F20" s="32" t="s">
        <v>43</v>
      </c>
      <c r="G20" s="32"/>
      <c r="H20" s="32"/>
      <c r="I20" s="32"/>
      <c r="J20" s="32"/>
      <c r="K20" s="32"/>
      <c r="L20" s="32"/>
      <c r="M20" s="32"/>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x</v>
      </c>
      <c r="C22" s="13" t="str">
        <f>IF('4.1'!$C$3="x","x"," ")</f>
        <v xml:space="preserve"> </v>
      </c>
      <c r="D22" s="13" t="str">
        <f>IF('4.1'!$D$3="x", "x", " ")</f>
        <v xml:space="preserve"> </v>
      </c>
      <c r="F22" s="32" t="s">
        <v>44</v>
      </c>
      <c r="G22" s="32"/>
      <c r="H22" s="32"/>
      <c r="I22" s="32"/>
      <c r="J22" s="32"/>
      <c r="K22" s="32"/>
      <c r="L22" s="32"/>
      <c r="M22" s="32"/>
    </row>
    <row r="23" spans="2:17" s="10" customFormat="1" ht="21.95" customHeight="1" x14ac:dyDescent="0.25">
      <c r="B23" s="14" t="str">
        <f>IF('4.2'!$B$3="x","x"," ")</f>
        <v>x</v>
      </c>
      <c r="C23" s="14" t="str">
        <f>IF('4.2'!$C$3="x","x"," ")</f>
        <v xml:space="preserve"> </v>
      </c>
      <c r="D23" s="14" t="str">
        <f>IF('4.2'!$D$3="x", "x", " ")</f>
        <v xml:space="preserve"> </v>
      </c>
      <c r="F23" s="35" t="s">
        <v>45</v>
      </c>
      <c r="G23" s="35"/>
      <c r="H23" s="35"/>
      <c r="I23" s="35"/>
      <c r="J23" s="35"/>
      <c r="K23" s="35"/>
      <c r="L23" s="35"/>
      <c r="M23" s="35"/>
      <c r="N23" s="35"/>
      <c r="O23" s="35"/>
      <c r="P23" s="35"/>
      <c r="Q23" s="35"/>
    </row>
    <row r="24" spans="2:17" s="10" customFormat="1" ht="21.95" customHeight="1" x14ac:dyDescent="0.25">
      <c r="B24" s="14" t="str">
        <f>IF('4.3'!$B$3="x","x"," ")</f>
        <v>x</v>
      </c>
      <c r="C24" s="14" t="str">
        <f>IF('4.3'!$C$3="x","x"," ")</f>
        <v xml:space="preserve"> </v>
      </c>
      <c r="D24" s="14" t="str">
        <f>IF('4.3'!$D$3="x", "x", " ")</f>
        <v xml:space="preserve"> </v>
      </c>
      <c r="F24" s="34" t="s">
        <v>46</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48</v>
      </c>
      <c r="G27" s="35"/>
      <c r="H27" s="35"/>
      <c r="I27" s="35"/>
      <c r="J27" s="35"/>
      <c r="K27" s="35"/>
      <c r="L27" s="35"/>
      <c r="M27" s="35"/>
      <c r="N27" s="35"/>
      <c r="O27" s="35"/>
      <c r="P27" s="35"/>
      <c r="Q27" s="35"/>
    </row>
    <row r="28" spans="2:17" s="10" customFormat="1" ht="21.95" customHeight="1" x14ac:dyDescent="0.25">
      <c r="B28" s="13" t="str">
        <f>IF('5.3'!$B$3="x","x"," ")</f>
        <v>x</v>
      </c>
      <c r="C28" s="13" t="str">
        <f>IF('5.3'!$C$3="x","x"," ")</f>
        <v xml:space="preserve"> </v>
      </c>
      <c r="D28" s="13" t="str">
        <f>IF('5.3'!$D$3="x", "x", " ")</f>
        <v xml:space="preserve"> </v>
      </c>
      <c r="F28" s="34" t="s">
        <v>49</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4" t="s">
        <v>36</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x</v>
      </c>
      <c r="C33" s="13" t="str">
        <f>IF('7.1'!$C$3="x","x"," ")</f>
        <v xml:space="preserve"> </v>
      </c>
      <c r="D33" s="13" t="str">
        <f>IF('7.1'!$D$3="x", "x", " ")</f>
        <v xml:space="preserve"> </v>
      </c>
      <c r="F33" s="28" t="s">
        <v>33</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x</v>
      </c>
      <c r="D34" s="13" t="str">
        <f>IF('7.2'!$D$3="x", "x", " ")</f>
        <v xml:space="preserve"> </v>
      </c>
      <c r="F34" s="35" t="s">
        <v>34</v>
      </c>
      <c r="G34" s="35"/>
      <c r="H34" s="35"/>
      <c r="I34" s="35"/>
      <c r="J34" s="35"/>
      <c r="K34" s="35"/>
      <c r="L34" s="35"/>
      <c r="M34" s="35"/>
      <c r="N34" s="35"/>
      <c r="O34" s="35"/>
      <c r="P34" s="35"/>
      <c r="Q34" s="35"/>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29</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30</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31</v>
      </c>
      <c r="G39" s="35"/>
      <c r="H39" s="35"/>
      <c r="I39" s="35"/>
      <c r="J39" s="35"/>
      <c r="K39" s="35"/>
      <c r="L39" s="35"/>
      <c r="M39" s="35"/>
      <c r="N39" s="35"/>
      <c r="O39" s="35"/>
      <c r="P39" s="35"/>
      <c r="Q39" s="35"/>
    </row>
    <row r="40" spans="2:17" s="10" customFormat="1" ht="21.95" customHeight="1" x14ac:dyDescent="0.25">
      <c r="B40" s="13" t="str">
        <f>IF('8.5'!$B$3="x","x"," ")</f>
        <v xml:space="preserve"> </v>
      </c>
      <c r="C40" s="13" t="str">
        <f>IF('8.5'!$C$3="x","x"," ")</f>
        <v xml:space="preserve"> </v>
      </c>
      <c r="D40" s="13" t="str">
        <f>IF('8.5'!$D$3="x", "x", " ")</f>
        <v>x</v>
      </c>
      <c r="F40" s="34" t="s">
        <v>32</v>
      </c>
      <c r="G40" s="34"/>
      <c r="H40" s="34"/>
      <c r="I40" s="34"/>
      <c r="J40" s="34"/>
      <c r="K40" s="34"/>
      <c r="L40" s="34"/>
      <c r="M40" s="34"/>
      <c r="N40" s="34"/>
      <c r="O40" s="34"/>
      <c r="P40" s="34"/>
      <c r="Q40" s="34"/>
    </row>
    <row r="41" spans="2:17" s="10" customFormat="1" ht="21.95" customHeight="1" x14ac:dyDescent="0.25">
      <c r="B41" s="11"/>
      <c r="C41" s="12"/>
      <c r="D41" s="12"/>
      <c r="E41" s="29" t="s">
        <v>83</v>
      </c>
      <c r="F41" s="30"/>
      <c r="G41" s="30"/>
      <c r="H41" s="30"/>
      <c r="I41" s="30"/>
      <c r="J41" s="30"/>
      <c r="K41" s="30"/>
      <c r="L41" s="30"/>
      <c r="M41" s="30"/>
      <c r="N41" s="30"/>
      <c r="O41" s="30"/>
      <c r="P41" s="30"/>
      <c r="Q41" s="31"/>
    </row>
    <row r="42" spans="2:17" s="10" customFormat="1" ht="21.95" customHeight="1" x14ac:dyDescent="0.25">
      <c r="B42" s="13" t="str">
        <f>IF('9.1'!$B$3="x","x"," ")</f>
        <v>x</v>
      </c>
      <c r="C42" s="13" t="str">
        <f>IF('9.1'!$C$3="x","x"," ")</f>
        <v xml:space="preserve"> </v>
      </c>
      <c r="D42" s="13" t="str">
        <f>IF('9.1'!$D$3="x", "x", " ")</f>
        <v xml:space="preserve"> </v>
      </c>
      <c r="F42" s="27" t="s">
        <v>87</v>
      </c>
      <c r="G42" s="27"/>
      <c r="H42" s="27"/>
      <c r="I42" s="27"/>
      <c r="J42" s="27"/>
      <c r="K42" s="27"/>
      <c r="L42" s="27"/>
      <c r="M42" s="27"/>
      <c r="N42" s="27"/>
      <c r="O42" s="27"/>
      <c r="P42" s="27"/>
      <c r="Q42" s="27"/>
    </row>
    <row r="43" spans="2:17" s="10" customFormat="1" ht="21.95" customHeight="1" x14ac:dyDescent="0.25">
      <c r="B43" s="13" t="str">
        <f>IF('9.2'!$B$3="x","x"," ")</f>
        <v>x</v>
      </c>
      <c r="C43" s="13" t="str">
        <f>IF('9.2'!$C$3="x","x"," ")</f>
        <v xml:space="preserve"> </v>
      </c>
      <c r="D43" s="13" t="str">
        <f>IF('9.2'!$D$3="x", "x", " ")</f>
        <v xml:space="preserve"> </v>
      </c>
      <c r="F43" s="27" t="s">
        <v>84</v>
      </c>
      <c r="G43" s="27"/>
      <c r="H43" s="27"/>
      <c r="I43" s="27"/>
      <c r="J43" s="27"/>
      <c r="K43" s="27"/>
      <c r="L43" s="27"/>
      <c r="M43" s="27"/>
      <c r="N43" s="27"/>
      <c r="O43" s="27"/>
      <c r="P43" s="27"/>
      <c r="Q43" s="27"/>
    </row>
    <row r="44" spans="2:17" s="10" customFormat="1" ht="21.95" customHeight="1" x14ac:dyDescent="0.25">
      <c r="B44" s="13" t="str">
        <f>IF('9.3'!$B$3="x","x"," ")</f>
        <v>x</v>
      </c>
      <c r="C44" s="13" t="str">
        <f>IF('9.3'!$C$3="x","x"," ")</f>
        <v xml:space="preserve"> </v>
      </c>
      <c r="D44" s="13" t="str">
        <f>IF('9.3'!$D$3="x", "x", " ")</f>
        <v xml:space="preserve"> </v>
      </c>
      <c r="F44" s="27" t="s">
        <v>85</v>
      </c>
      <c r="G44" s="27"/>
      <c r="H44" s="27"/>
      <c r="I44" s="27"/>
      <c r="J44" s="27"/>
      <c r="K44" s="27"/>
      <c r="L44" s="27"/>
      <c r="M44" s="27"/>
      <c r="N44" s="27"/>
      <c r="O44" s="27"/>
      <c r="P44" s="27"/>
      <c r="Q44" s="27"/>
    </row>
    <row r="45" spans="2:17" s="10" customFormat="1" ht="21.95" customHeight="1" x14ac:dyDescent="0.25">
      <c r="B45" s="13" t="str">
        <f>IF('9.4'!$B$3="x","x"," ")</f>
        <v>x</v>
      </c>
      <c r="C45" s="13" t="str">
        <f>IF('9.4'!$C$3="x","x"," ")</f>
        <v xml:space="preserve"> </v>
      </c>
      <c r="D45" s="13" t="str">
        <f>IF('9.4'!$D$3="x", "x", " ")</f>
        <v xml:space="preserve"> </v>
      </c>
      <c r="F45" s="27" t="s">
        <v>86</v>
      </c>
      <c r="G45" s="27"/>
      <c r="H45" s="27"/>
      <c r="I45" s="27"/>
      <c r="J45" s="27"/>
      <c r="K45" s="27"/>
      <c r="L45" s="27"/>
      <c r="M45" s="27"/>
      <c r="N45" s="27"/>
      <c r="O45" s="27"/>
      <c r="P45" s="27"/>
      <c r="Q45" s="27"/>
    </row>
    <row r="46" spans="2:17" s="10" customFormat="1" ht="21.95" customHeight="1" x14ac:dyDescent="0.25">
      <c r="B46" s="11"/>
      <c r="C46" s="12"/>
      <c r="D46" s="12"/>
      <c r="E46" s="29" t="s">
        <v>26</v>
      </c>
      <c r="F46" s="30"/>
      <c r="G46" s="30"/>
      <c r="H46" s="30"/>
      <c r="I46" s="30"/>
      <c r="J46" s="30"/>
      <c r="K46" s="30"/>
      <c r="L46" s="30"/>
      <c r="M46" s="30"/>
      <c r="N46" s="30"/>
      <c r="O46" s="30"/>
      <c r="P46" s="30"/>
      <c r="Q46" s="31"/>
    </row>
    <row r="47" spans="2:17" s="10" customFormat="1" ht="21.95" customHeight="1" x14ac:dyDescent="0.25">
      <c r="B47" s="13" t="str">
        <f>IF('10.1'!$B$3="x","x"," ")</f>
        <v xml:space="preserve"> </v>
      </c>
      <c r="C47" s="13" t="str">
        <f>IF('10.1'!$C$3="x","x"," ")</f>
        <v>x</v>
      </c>
      <c r="D47" s="13" t="str">
        <f>IF('10.1'!$D$3="x", "x", " ")</f>
        <v xml:space="preserve"> </v>
      </c>
      <c r="F47" s="28" t="s">
        <v>27</v>
      </c>
      <c r="G47" s="28"/>
      <c r="H47" s="28"/>
      <c r="I47" s="28"/>
      <c r="J47" s="28"/>
      <c r="K47" s="28"/>
      <c r="L47" s="28"/>
      <c r="M47" s="28"/>
      <c r="N47" s="28"/>
      <c r="O47" s="28"/>
      <c r="P47" s="28"/>
      <c r="Q47" s="28"/>
    </row>
    <row r="51" spans="6:11" ht="33.75" x14ac:dyDescent="0.5">
      <c r="F51" s="2" t="s">
        <v>8</v>
      </c>
    </row>
    <row r="52" spans="6:11" x14ac:dyDescent="0.25">
      <c r="F52" s="26" t="s">
        <v>14</v>
      </c>
      <c r="G52" s="26"/>
      <c r="H52">
        <f>COUNTIF(D12:D47,"x")</f>
        <v>2</v>
      </c>
    </row>
    <row r="53" spans="6:11" x14ac:dyDescent="0.25">
      <c r="F53" s="26" t="s">
        <v>15</v>
      </c>
      <c r="G53" s="26"/>
      <c r="H53">
        <v>27</v>
      </c>
    </row>
    <row r="54" spans="6:11" ht="31.5" x14ac:dyDescent="0.5">
      <c r="H54" s="3">
        <f>COUNTIF($B$12:$B$47,"x")/(H53-COUNTIF($D$12:$D$47,"x"))</f>
        <v>0.92</v>
      </c>
    </row>
    <row r="56" spans="6:11" x14ac:dyDescent="0.25">
      <c r="F56" t="s">
        <v>10</v>
      </c>
    </row>
    <row r="58" spans="6:11" x14ac:dyDescent="0.25">
      <c r="G58" s="36" t="s">
        <v>80</v>
      </c>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row r="81" spans="7:11" x14ac:dyDescent="0.25">
      <c r="G81" s="36"/>
      <c r="H81" s="36"/>
      <c r="I81" s="36"/>
      <c r="J81" s="36"/>
      <c r="K81" s="36"/>
    </row>
    <row r="82" spans="7:11" x14ac:dyDescent="0.25">
      <c r="G82" s="36"/>
      <c r="H82" s="36"/>
      <c r="I82" s="36"/>
      <c r="J82" s="36"/>
      <c r="K82" s="36"/>
    </row>
    <row r="83" spans="7:11" x14ac:dyDescent="0.25">
      <c r="G83" s="36"/>
      <c r="H83" s="36"/>
      <c r="I83" s="36"/>
      <c r="J83" s="36"/>
      <c r="K83" s="36"/>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45</v>
      </c>
      <c r="G3"/>
      <c r="H3"/>
      <c r="I3"/>
      <c r="J3"/>
      <c r="K3"/>
      <c r="L3"/>
      <c r="M3"/>
      <c r="N3"/>
      <c r="O3"/>
      <c r="P3"/>
      <c r="Q3"/>
      <c r="R3"/>
    </row>
    <row r="4" spans="1:18" ht="63.95" customHeight="1" x14ac:dyDescent="0.25">
      <c r="A4"/>
      <c r="B4" s="1"/>
      <c r="C4" s="1"/>
      <c r="D4" s="1"/>
      <c r="E4"/>
      <c r="F4" s="36" t="s">
        <v>64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O18" sqref="O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46</v>
      </c>
      <c r="G3"/>
      <c r="H3"/>
      <c r="I3"/>
      <c r="J3"/>
      <c r="K3"/>
      <c r="L3"/>
      <c r="M3"/>
      <c r="N3"/>
      <c r="O3"/>
      <c r="P3"/>
      <c r="Q3"/>
      <c r="R3"/>
    </row>
    <row r="4" spans="1:18" ht="48" customHeight="1" x14ac:dyDescent="0.25">
      <c r="A4"/>
      <c r="B4" s="1"/>
      <c r="C4" s="1"/>
      <c r="D4" s="1"/>
      <c r="E4"/>
      <c r="F4" s="36" t="s">
        <v>65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36" t="s">
        <v>66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36" t="s">
        <v>67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O16" sqref="O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P15" sqref="P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36" t="s">
        <v>69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120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121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33</v>
      </c>
      <c r="G3"/>
      <c r="H3"/>
      <c r="I3"/>
      <c r="J3"/>
      <c r="K3"/>
      <c r="L3"/>
      <c r="M3"/>
      <c r="N3"/>
      <c r="O3"/>
      <c r="P3"/>
      <c r="Q3"/>
      <c r="R3"/>
    </row>
    <row r="4" spans="1:18" ht="32.1" customHeight="1" x14ac:dyDescent="0.25">
      <c r="A4"/>
      <c r="B4" s="1"/>
      <c r="C4" s="1"/>
      <c r="D4" s="1"/>
      <c r="E4"/>
      <c r="F4" s="36" t="s">
        <v>71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122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34</v>
      </c>
      <c r="G3"/>
      <c r="H3"/>
      <c r="I3"/>
      <c r="J3"/>
      <c r="K3"/>
      <c r="L3"/>
      <c r="M3"/>
      <c r="N3"/>
      <c r="O3"/>
      <c r="P3"/>
      <c r="Q3"/>
      <c r="R3"/>
    </row>
    <row r="4" spans="1:18" ht="128.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123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6" t="s">
        <v>56</v>
      </c>
      <c r="G4" s="36"/>
      <c r="H4" s="36"/>
      <c r="I4" s="36"/>
      <c r="J4" s="36"/>
      <c r="K4" s="36"/>
      <c r="L4" s="36"/>
      <c r="M4" s="36"/>
      <c r="N4" s="36"/>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t="s">
        <v>113</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P11" sqref="P11: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6" t="s">
        <v>75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32</v>
      </c>
      <c r="G3"/>
      <c r="H3"/>
      <c r="I3"/>
      <c r="J3"/>
      <c r="K3"/>
      <c r="L3"/>
      <c r="M3"/>
      <c r="N3"/>
      <c r="O3"/>
      <c r="P3"/>
      <c r="Q3"/>
      <c r="R3"/>
    </row>
    <row r="4" spans="1:18" ht="48" customHeight="1" x14ac:dyDescent="0.25">
      <c r="A4"/>
      <c r="B4" s="1"/>
      <c r="C4" s="1"/>
      <c r="D4" s="1"/>
      <c r="E4"/>
      <c r="F4" s="36" t="s">
        <v>77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87</v>
      </c>
      <c r="G3"/>
      <c r="H3"/>
      <c r="I3"/>
      <c r="J3"/>
      <c r="K3"/>
      <c r="L3"/>
      <c r="M3"/>
      <c r="N3"/>
      <c r="O3"/>
      <c r="P3"/>
      <c r="Q3"/>
      <c r="R3"/>
    </row>
    <row r="4" spans="1:18" ht="15.95" customHeight="1" x14ac:dyDescent="0.25">
      <c r="A4"/>
      <c r="B4" s="1"/>
      <c r="C4" s="1"/>
      <c r="D4" s="1"/>
      <c r="E4"/>
      <c r="F4" s="41" t="s">
        <v>88</v>
      </c>
      <c r="G4" s="41"/>
      <c r="H4" s="41"/>
      <c r="I4" s="41"/>
      <c r="J4" s="41"/>
      <c r="K4" s="41"/>
      <c r="L4" s="41"/>
      <c r="M4" s="41"/>
      <c r="N4" s="41"/>
      <c r="O4" s="41"/>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t="s">
        <v>101</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84</v>
      </c>
      <c r="G3"/>
      <c r="H3"/>
      <c r="I3"/>
      <c r="J3"/>
      <c r="K3"/>
      <c r="L3"/>
      <c r="M3"/>
      <c r="N3"/>
      <c r="O3"/>
      <c r="P3"/>
      <c r="Q3"/>
      <c r="R3"/>
    </row>
    <row r="4" spans="1:21" ht="47.1" customHeight="1" x14ac:dyDescent="0.25">
      <c r="A4"/>
      <c r="B4" s="1"/>
      <c r="C4" s="1"/>
      <c r="D4" s="1"/>
      <c r="E4"/>
      <c r="F4" s="41" t="s">
        <v>89</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102</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85</v>
      </c>
      <c r="G3"/>
      <c r="H3"/>
      <c r="I3"/>
      <c r="J3"/>
      <c r="K3"/>
      <c r="L3"/>
      <c r="M3"/>
      <c r="N3"/>
      <c r="O3"/>
      <c r="P3"/>
      <c r="Q3"/>
      <c r="R3"/>
    </row>
    <row r="4" spans="1:21" ht="18.95" customHeight="1" x14ac:dyDescent="0.25">
      <c r="A4"/>
      <c r="B4" s="1"/>
      <c r="C4" s="1"/>
      <c r="D4" s="1"/>
      <c r="E4"/>
      <c r="F4" s="41" t="s">
        <v>92</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110</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86</v>
      </c>
      <c r="G3"/>
      <c r="H3"/>
      <c r="I3"/>
      <c r="J3"/>
      <c r="K3"/>
      <c r="L3"/>
      <c r="M3"/>
      <c r="N3"/>
      <c r="O3"/>
      <c r="P3"/>
      <c r="Q3"/>
      <c r="R3"/>
    </row>
    <row r="4" spans="1:21" ht="30.95" customHeight="1" x14ac:dyDescent="0.25">
      <c r="A4"/>
      <c r="B4" s="1"/>
      <c r="C4" s="1"/>
      <c r="D4" s="1"/>
      <c r="E4"/>
      <c r="F4" s="41" t="s">
        <v>93</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103</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27</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100</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I21" sqref="I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6" t="s">
        <v>57</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ht="15.75" customHeight="1" x14ac:dyDescent="0.25">
      <c r="B8" s="20"/>
      <c r="C8" s="20"/>
      <c r="D8" s="20"/>
      <c r="E8" s="20"/>
      <c r="F8" s="20"/>
      <c r="G8" s="20"/>
      <c r="H8" s="20"/>
      <c r="J8" s="39" t="s">
        <v>104</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I19" sqref="I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c r="D3" s="6" t="s">
        <v>4</v>
      </c>
      <c r="E3"/>
      <c r="F3" s="8" t="s">
        <v>39</v>
      </c>
      <c r="G3"/>
      <c r="H3"/>
      <c r="I3"/>
      <c r="J3"/>
      <c r="K3"/>
      <c r="L3"/>
      <c r="M3"/>
      <c r="N3"/>
      <c r="O3"/>
      <c r="P3"/>
    </row>
    <row r="4" spans="1:16" ht="32.1" customHeight="1" x14ac:dyDescent="0.25">
      <c r="A4"/>
      <c r="B4" s="1"/>
      <c r="C4" s="1"/>
      <c r="D4" s="1"/>
      <c r="E4"/>
      <c r="F4" s="36" t="s">
        <v>58</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0" t="s">
        <v>111</v>
      </c>
      <c r="K8" s="40"/>
      <c r="L8" s="40"/>
      <c r="M8" s="40"/>
    </row>
    <row r="9" spans="1:16" x14ac:dyDescent="0.25">
      <c r="B9" s="19"/>
      <c r="C9" s="19"/>
      <c r="D9" s="19"/>
      <c r="E9" s="19"/>
      <c r="F9" s="19"/>
      <c r="G9" s="19"/>
      <c r="H9" s="19"/>
      <c r="J9" s="40"/>
      <c r="K9" s="40"/>
      <c r="L9" s="40"/>
      <c r="M9" s="40"/>
    </row>
    <row r="10" spans="1:16" x14ac:dyDescent="0.25">
      <c r="B10" s="19"/>
      <c r="C10" s="19"/>
      <c r="D10" s="19"/>
      <c r="E10" s="19"/>
      <c r="F10" s="19"/>
      <c r="G10" s="19"/>
      <c r="H10" s="19"/>
      <c r="J10" s="40"/>
      <c r="K10" s="40"/>
      <c r="L10" s="40"/>
      <c r="M10" s="40"/>
    </row>
    <row r="11" spans="1:16" x14ac:dyDescent="0.25">
      <c r="B11" s="19"/>
      <c r="C11" s="19"/>
      <c r="D11" s="19"/>
      <c r="E11" s="19"/>
      <c r="F11" s="19"/>
      <c r="G11" s="19"/>
      <c r="H11" s="19"/>
      <c r="J11" s="40"/>
      <c r="K11" s="40"/>
      <c r="L11" s="40"/>
      <c r="M11" s="40"/>
    </row>
    <row r="12" spans="1:16" x14ac:dyDescent="0.25">
      <c r="B12" s="19"/>
      <c r="C12" s="19"/>
      <c r="D12" s="19"/>
      <c r="E12" s="19"/>
      <c r="F12" s="19"/>
      <c r="G12" s="19"/>
      <c r="H12" s="19"/>
      <c r="J12" s="40"/>
      <c r="K12" s="40"/>
      <c r="L12" s="40"/>
      <c r="M12" s="40"/>
    </row>
    <row r="13" spans="1:16" x14ac:dyDescent="0.25">
      <c r="B13" s="19"/>
      <c r="C13" s="19"/>
      <c r="D13" s="19"/>
      <c r="E13" s="19"/>
      <c r="F13" s="19"/>
      <c r="G13" s="19"/>
      <c r="H13" s="19"/>
      <c r="J13" s="40"/>
      <c r="K13" s="40"/>
      <c r="L13" s="40"/>
      <c r="M13" s="40"/>
    </row>
    <row r="14" spans="1:16" x14ac:dyDescent="0.25">
      <c r="B14" s="19"/>
      <c r="C14" s="19"/>
      <c r="D14" s="19"/>
      <c r="E14" s="19"/>
      <c r="F14" s="19"/>
      <c r="G14" s="19"/>
      <c r="H14" s="19"/>
      <c r="J14" s="40"/>
      <c r="K14" s="40"/>
      <c r="L14" s="40"/>
      <c r="M14" s="40"/>
    </row>
    <row r="15" spans="1:16" x14ac:dyDescent="0.25">
      <c r="B15" s="19"/>
      <c r="C15" s="19"/>
      <c r="D15" s="19"/>
      <c r="E15" s="19"/>
      <c r="F15" s="19"/>
      <c r="G15" s="19"/>
      <c r="H15" s="19"/>
      <c r="J15" s="40"/>
      <c r="K15" s="40"/>
      <c r="L15" s="40"/>
      <c r="M15" s="40"/>
    </row>
    <row r="16" spans="1:16"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O16" sqref="O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6" t="s">
        <v>59</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0" t="s">
        <v>117</v>
      </c>
      <c r="K8" s="40"/>
      <c r="L8" s="40"/>
      <c r="M8" s="40"/>
    </row>
    <row r="9" spans="1:17" x14ac:dyDescent="0.25">
      <c r="B9" s="19"/>
      <c r="C9" s="19"/>
      <c r="D9" s="19"/>
      <c r="E9" s="19"/>
      <c r="F9" s="19"/>
      <c r="G9" s="19"/>
      <c r="H9" s="19"/>
      <c r="J9" s="40"/>
      <c r="K9" s="40"/>
      <c r="L9" s="40"/>
      <c r="M9" s="40"/>
    </row>
    <row r="10" spans="1:17" x14ac:dyDescent="0.25">
      <c r="B10" s="19"/>
      <c r="C10" s="19"/>
      <c r="D10" s="19"/>
      <c r="E10" s="19"/>
      <c r="F10" s="19"/>
      <c r="G10" s="19"/>
      <c r="H10" s="19"/>
      <c r="J10" s="40"/>
      <c r="K10" s="40"/>
      <c r="L10" s="40"/>
      <c r="M10" s="40"/>
    </row>
    <row r="11" spans="1:17" x14ac:dyDescent="0.25">
      <c r="B11" s="19"/>
      <c r="C11" s="19"/>
      <c r="D11" s="19"/>
      <c r="E11" s="19"/>
      <c r="F11" s="19"/>
      <c r="G11" s="19"/>
      <c r="H11" s="19"/>
      <c r="J11" s="40"/>
      <c r="K11" s="40"/>
      <c r="L11" s="40"/>
      <c r="M11" s="40"/>
    </row>
    <row r="12" spans="1:17" x14ac:dyDescent="0.25">
      <c r="B12" s="19"/>
      <c r="C12" s="19"/>
      <c r="D12" s="19"/>
      <c r="E12" s="19"/>
      <c r="F12" s="19"/>
      <c r="G12" s="19"/>
      <c r="H12" s="19"/>
      <c r="J12" s="40"/>
      <c r="K12" s="40"/>
      <c r="L12" s="40"/>
      <c r="M12" s="40"/>
    </row>
    <row r="13" spans="1:17" x14ac:dyDescent="0.25">
      <c r="B13" s="19"/>
      <c r="C13" s="19"/>
      <c r="D13" s="19"/>
      <c r="E13" s="19"/>
      <c r="F13" s="19"/>
      <c r="G13" s="19"/>
      <c r="H13" s="19"/>
      <c r="J13" s="40"/>
      <c r="K13" s="40"/>
      <c r="L13" s="40"/>
      <c r="M13" s="40"/>
    </row>
    <row r="14" spans="1:17" x14ac:dyDescent="0.25">
      <c r="B14" s="19"/>
      <c r="C14" s="19"/>
      <c r="D14" s="19"/>
      <c r="E14" s="19"/>
      <c r="F14" s="19"/>
      <c r="G14" s="19"/>
      <c r="H14" s="19"/>
      <c r="J14" s="40"/>
      <c r="K14" s="40"/>
      <c r="L14" s="40"/>
      <c r="M14" s="40"/>
    </row>
    <row r="15" spans="1:17" x14ac:dyDescent="0.25">
      <c r="B15" s="19"/>
      <c r="C15" s="19"/>
      <c r="D15" s="19"/>
      <c r="E15" s="19"/>
      <c r="F15" s="19"/>
      <c r="G15" s="19"/>
      <c r="H15" s="19"/>
      <c r="J15" s="40"/>
      <c r="K15" s="40"/>
      <c r="L15" s="40"/>
      <c r="M15" s="40"/>
    </row>
    <row r="16" spans="1:17"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22" sqref="O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36" t="s">
        <v>60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P15" sqref="P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42</v>
      </c>
      <c r="G3"/>
      <c r="H3"/>
      <c r="I3"/>
      <c r="J3"/>
      <c r="K3"/>
      <c r="L3"/>
      <c r="M3"/>
      <c r="N3"/>
      <c r="O3"/>
      <c r="P3"/>
      <c r="Q3"/>
      <c r="R3"/>
    </row>
    <row r="4" spans="1:18" ht="32.1" customHeight="1" x14ac:dyDescent="0.25">
      <c r="A4"/>
      <c r="B4" s="1"/>
      <c r="C4" s="1"/>
      <c r="D4" s="1"/>
      <c r="E4"/>
      <c r="F4" s="36" t="s">
        <v>61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43</v>
      </c>
      <c r="G3"/>
      <c r="H3"/>
      <c r="I3"/>
      <c r="J3"/>
      <c r="K3"/>
      <c r="L3"/>
      <c r="M3"/>
      <c r="N3"/>
      <c r="O3"/>
      <c r="P3"/>
      <c r="Q3"/>
      <c r="R3"/>
    </row>
    <row r="4" spans="1:18" ht="32.1" customHeight="1" x14ac:dyDescent="0.25">
      <c r="A4"/>
      <c r="B4" s="1"/>
      <c r="C4" s="1"/>
      <c r="D4" s="1"/>
      <c r="E4"/>
      <c r="F4" s="36" t="s">
        <v>62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22" sqref="O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36" t="s">
        <v>63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Paulo Silva</cp:lastModifiedBy>
  <dcterms:created xsi:type="dcterms:W3CDTF">2019-09-06T11:16:57Z</dcterms:created>
  <dcterms:modified xsi:type="dcterms:W3CDTF">2026-05-29T10:30:26Z</dcterms:modified>
</cp:coreProperties>
</file>